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19440" windowHeight="11540" activeTab="0"/>
  </bookViews>
  <sheets>
    <sheet name="Condensed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<sst xmlns="http://schemas.openxmlformats.org/spreadsheetml/2006/main" count="30" uniqueCount="30">
  <si>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Budget</t>
  </si>
  <si>
    <t>PCC income</t>
  </si>
  <si>
    <t>Generosity Sunday</t>
  </si>
  <si>
    <t>Total PCC income</t>
  </si>
  <si>
    <t>PCC expenses</t>
  </si>
  <si>
    <t>BUILDING OPERATIONS</t>
  </si>
  <si>
    <t>Interest/princ-equipment loan</t>
  </si>
  <si>
    <t>Total BUILDING OPERATIONS</t>
  </si>
  <si>
    <t>OPERATIONS</t>
  </si>
  <si>
    <t>Ministry</t>
  </si>
  <si>
    <t>Production</t>
  </si>
  <si>
    <t>Total OPERATIONS</t>
  </si>
  <si>
    <t>Shuttles and security</t>
  </si>
  <si>
    <t>Other building operations</t>
  </si>
  <si>
    <t>Other operations</t>
  </si>
  <si>
    <t xml:space="preserve">Net </t>
  </si>
  <si>
    <t>PERSONNEL</t>
  </si>
  <si>
    <t>Giving</t>
  </si>
  <si>
    <t>Utilities</t>
  </si>
  <si>
    <t xml:space="preserve">Worship </t>
  </si>
  <si>
    <t>Total PCC Expenses</t>
  </si>
  <si>
    <t xml:space="preserve">Passion City Church </t>
  </si>
  <si>
    <t>For Year 2016</t>
  </si>
  <si>
    <t>2016</t>
  </si>
  <si>
    <t>Other</t>
  </si>
  <si>
    <t xml:space="preserve">Budget </t>
  </si>
  <si>
    <t>The budget is developed by the Church staff and approved by the Financial Oversight Team.</t>
  </si>
  <si>
    <t>The budget is designed to 1) support the vision of Passion City Church and 2) wisely steward</t>
  </si>
  <si>
    <t>the resources generously given by individuals and families to support the church.</t>
  </si>
  <si>
    <t>Interest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</si>
</sst>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  <numFmt numFmtId="165" formatCode="#,##0;\(#,##0\);0"/>
    <numFmt numFmtId="166" formatCode="[$-F400]h:mm:ss\ AM/PM"/>
    <numFmt numFmtId="167" formatCode="[$-409]h:mm:ss\ AM/PM"/>
    <numFmt numFmtId="168" formatCode="_(* #,##0.0_);_(* \(#,##0.0\);_(* &quot;-&quot;??_);_(@_)"/>
    <numFmt numFmtId="169" formatCode="_(* #,##0_);_(* \(#,##0\);_(* &quot;-&quot;??_);_(@_)"/>
  </numFmts>
  <fonts count="49">
    <font>
      <b/>
      <sz val="11"/>
      <color rgb="FF000000"/>
      <name val="Helvetica-Bold"/>
      <family val="2"/>
    </font>
    <font>
      <sz val="12"/>
      <color indexed="8"/>
      <name val="Georgia"/>
      <family val="2"/>
    </font>
    <font>
      <b/>
      <sz val="8"/>
      <name val="Helvetica-Bold"/>
      <family val="2"/>
    </font>
    <font>
      <sz val="11"/>
      <color indexed="8"/>
      <name val="Helvetica Neue"/>
      <family val="0"/>
    </font>
    <font>
      <b/>
      <sz val="11"/>
      <color indexed="8"/>
      <name val="Helvetica-Bold"/>
      <family val="2"/>
    </font>
    <font>
      <sz val="12"/>
      <color indexed="9"/>
      <name val="Georgia"/>
      <family val="2"/>
    </font>
    <font>
      <sz val="12"/>
      <color indexed="14"/>
      <name val="Georgia"/>
      <family val="2"/>
    </font>
    <font>
      <b/>
      <sz val="12"/>
      <color indexed="52"/>
      <name val="Georgia"/>
      <family val="2"/>
    </font>
    <font>
      <b/>
      <sz val="12"/>
      <color indexed="9"/>
      <name val="Georgia"/>
      <family val="2"/>
    </font>
    <font>
      <i/>
      <sz val="12"/>
      <color indexed="23"/>
      <name val="Georgia"/>
      <family val="2"/>
    </font>
    <font>
      <sz val="12"/>
      <color indexed="17"/>
      <name val="Georgia"/>
      <family val="2"/>
    </font>
    <font>
      <b/>
      <sz val="15"/>
      <color indexed="56"/>
      <name val="Georgia"/>
      <family val="2"/>
    </font>
    <font>
      <b/>
      <sz val="13"/>
      <color indexed="56"/>
      <name val="Georgia"/>
      <family val="2"/>
    </font>
    <font>
      <b/>
      <sz val="11"/>
      <color indexed="56"/>
      <name val="Georgia"/>
      <family val="2"/>
    </font>
    <font>
      <sz val="12"/>
      <color indexed="62"/>
      <name val="Georgia"/>
      <family val="2"/>
    </font>
    <font>
      <sz val="12"/>
      <color indexed="52"/>
      <name val="Georgia"/>
      <family val="2"/>
    </font>
    <font>
      <sz val="12"/>
      <color indexed="60"/>
      <name val="Georgia"/>
      <family val="2"/>
    </font>
    <font>
      <b/>
      <sz val="12"/>
      <color indexed="63"/>
      <name val="Georgia"/>
      <family val="2"/>
    </font>
    <font>
      <b/>
      <sz val="10"/>
      <color indexed="8"/>
      <name val="Helvetica-Bold"/>
      <family val="2"/>
    </font>
    <font>
      <b/>
      <sz val="18"/>
      <color indexed="56"/>
      <name val="Lucida Grande"/>
      <family val="2"/>
    </font>
    <font>
      <b/>
      <sz val="12"/>
      <color indexed="8"/>
      <name val="Georgia"/>
      <family val="2"/>
    </font>
    <font>
      <sz val="12"/>
      <color indexed="10"/>
      <name val="Georgia"/>
      <family val="2"/>
    </font>
    <font>
      <sz val="14"/>
      <color indexed="8"/>
      <name val="Helvetica Neue"/>
      <family val="0"/>
    </font>
    <font>
      <sz val="14"/>
      <color indexed="8"/>
      <name val="Helvetica-Bold"/>
      <family val="0"/>
    </font>
    <font>
      <i/>
      <sz val="14"/>
      <color indexed="19"/>
      <name val="Helvetica-Bold"/>
      <family val="0"/>
    </font>
    <font>
      <i/>
      <sz val="12"/>
      <color indexed="8"/>
      <name val="Helvetica Neue"/>
      <family val="0"/>
    </font>
    <font>
      <sz val="11"/>
      <color rgb="FF000000"/>
      <name val="Helvetica Neue"/>
      <family val="0"/>
    </font>
    <font>
      <sz val="12"/>
      <color theme="1"/>
      <name val="Georgia"/>
      <family val="2"/>
    </font>
    <font>
      <sz val="12"/>
      <color theme="0"/>
      <name val="Georgia"/>
      <family val="2"/>
    </font>
    <font>
      <sz val="12"/>
      <color rgb="FF9C0006"/>
      <name val="Georgia"/>
      <family val="2"/>
    </font>
    <font>
      <b/>
      <sz val="12"/>
      <color rgb="FFFA7D00"/>
      <name val="Georgia"/>
      <family val="2"/>
    </font>
    <font>
      <b/>
      <sz val="12"/>
      <color theme="0"/>
      <name val="Georgia"/>
      <family val="2"/>
    </font>
    <font>
      <i/>
      <sz val="12"/>
      <color rgb="FF7F7F7F"/>
      <name val="Georgia"/>
      <family val="2"/>
    </font>
    <font>
      <sz val="12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2"/>
      <color rgb="FF3F3F76"/>
      <name val="Georgia"/>
      <family val="2"/>
    </font>
    <font>
      <sz val="12"/>
      <color rgb="FFFA7D00"/>
      <name val="Georgia"/>
      <family val="2"/>
    </font>
    <font>
      <sz val="12"/>
      <color rgb="FF9C6500"/>
      <name val="Georgia"/>
      <family val="2"/>
    </font>
    <font>
      <b/>
      <sz val="12"/>
      <color rgb="FF3F3F3F"/>
      <name val="Georgia"/>
      <family val="2"/>
    </font>
    <font>
      <b/>
      <sz val="10"/>
      <color rgb="FF000000"/>
      <name val="Helvetica-Bold"/>
      <family val="2"/>
    </font>
    <font>
      <b/>
      <sz val="18"/>
      <color theme="3"/>
      <name val="Lucida Grande"/>
      <family val="2"/>
    </font>
    <font>
      <b/>
      <sz val="12"/>
      <color theme="1"/>
      <name val="Georgia"/>
      <family val="2"/>
    </font>
    <font>
      <sz val="12"/>
      <color rgb="FFFF0000"/>
      <name val="Georgia"/>
      <family val="2"/>
    </font>
    <font>
      <sz val="14"/>
      <color rgb="FF000000"/>
      <name val="Helvetica Neue"/>
      <family val="0"/>
    </font>
    <font>
      <sz val="14"/>
      <color rgb="FF000000"/>
      <name val="Helvetica-Bold"/>
      <family val="0"/>
    </font>
    <font>
      <i/>
      <sz val="14"/>
      <color theme="5" tint="-0.24997000396251678"/>
      <name val="Helvetica-Bold"/>
      <family val="0"/>
    </font>
    <font>
      <i/>
      <sz val="12"/>
      <color rgb="FF000000"/>
      <name val="Helvetica Neu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166" fontId="26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166" fontId="0" fillId="0" borderId="0" xfId="0" applyFont="1" applyAlignment="1">
      <alignment/>
    </xf>
    <xf numFmtId="166" fontId="45" fillId="0" borderId="0" xfId="0" applyFont="1" applyFill="1" applyAlignment="1">
      <alignment/>
    </xf>
    <xf numFmtId="165" fontId="45" fillId="0" borderId="0" xfId="51" applyNumberFormat="1" applyFont="1" applyFill="1" applyAlignment="1">
      <alignment/>
    </xf>
    <xf numFmtId="165" fontId="45" fillId="0" borderId="0" xfId="51" applyNumberFormat="1" applyFont="1" applyFill="1" applyBorder="1" applyAlignment="1">
      <alignment/>
    </xf>
    <xf numFmtId="165" fontId="45" fillId="0" borderId="10" xfId="51" applyNumberFormat="1" applyFont="1" applyFill="1" applyBorder="1" applyAlignment="1">
      <alignment/>
    </xf>
    <xf numFmtId="165" fontId="45" fillId="0" borderId="0" xfId="0" applyNumberFormat="1" applyFont="1" applyFill="1" applyAlignment="1">
      <alignment/>
    </xf>
    <xf numFmtId="165" fontId="45" fillId="0" borderId="11" xfId="51" applyNumberFormat="1" applyFont="1" applyFill="1" applyBorder="1" applyAlignment="1">
      <alignment/>
    </xf>
    <xf numFmtId="165" fontId="45" fillId="0" borderId="12" xfId="50" applyNumberFormat="1" applyFont="1" applyFill="1" applyBorder="1" applyAlignment="1">
      <alignment/>
    </xf>
    <xf numFmtId="2" fontId="45" fillId="0" borderId="0" xfId="0" applyNumberFormat="1" applyFont="1" applyFill="1" applyAlignment="1">
      <alignment/>
    </xf>
    <xf numFmtId="166" fontId="46" fillId="0" borderId="0" xfId="0" applyFont="1" applyAlignment="1">
      <alignment/>
    </xf>
    <xf numFmtId="164" fontId="45" fillId="0" borderId="0" xfId="48" applyNumberFormat="1" applyFont="1" applyFill="1" applyBorder="1" applyAlignment="1">
      <alignment/>
    </xf>
    <xf numFmtId="164" fontId="45" fillId="0" borderId="0" xfId="58" applyNumberFormat="1" applyFont="1" applyFill="1" applyAlignment="1">
      <alignment/>
    </xf>
    <xf numFmtId="166" fontId="45" fillId="0" borderId="0" xfId="0" applyFont="1" applyFill="1" applyAlignment="1">
      <alignment horizontal="center"/>
    </xf>
    <xf numFmtId="166" fontId="45" fillId="0" borderId="10" xfId="0" applyFont="1" applyFill="1" applyBorder="1" applyAlignment="1" quotePrefix="1">
      <alignment horizontal="center"/>
    </xf>
    <xf numFmtId="164" fontId="45" fillId="0" borderId="0" xfId="47" applyNumberFormat="1" applyFont="1" applyFill="1" applyAlignment="1">
      <alignment/>
    </xf>
    <xf numFmtId="169" fontId="46" fillId="0" borderId="0" xfId="42" applyNumberFormat="1" applyFont="1" applyAlignment="1">
      <alignment/>
    </xf>
    <xf numFmtId="164" fontId="45" fillId="0" borderId="0" xfId="47" applyNumberFormat="1" applyFont="1" applyFill="1" applyAlignment="1">
      <alignment horizontal="left" indent="1"/>
    </xf>
    <xf numFmtId="166" fontId="47" fillId="0" borderId="0" xfId="0" applyFont="1" applyAlignment="1">
      <alignment/>
    </xf>
    <xf numFmtId="166" fontId="46" fillId="0" borderId="0" xfId="0" applyFont="1" applyFill="1" applyAlignment="1">
      <alignment/>
    </xf>
    <xf numFmtId="43" fontId="47" fillId="0" borderId="0" xfId="42" applyFont="1" applyAlignment="1">
      <alignment/>
    </xf>
    <xf numFmtId="169" fontId="47" fillId="0" borderId="0" xfId="42" applyNumberFormat="1" applyFont="1" applyAlignment="1">
      <alignment/>
    </xf>
    <xf numFmtId="166" fontId="48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A1" sqref="A1"/>
    </sheetView>
  </sheetViews>
  <sheetFormatPr defaultColWidth="8.69921875" defaultRowHeight="21.75" customHeight="1"/>
  <cols>
    <col min="1" max="4" width="1.8984375" style="18" customWidth="1"/>
    <col min="5" max="5" width="27" style="18" customWidth="1"/>
    <col min="6" max="6" width="13.59765625" style="18" customWidth="1"/>
    <col min="7" max="7" width="12.09765625" style="9" bestFit="1" customWidth="1"/>
    <col min="8" max="8" width="10.59765625" style="9" customWidth="1"/>
    <col min="9" max="10" width="10.296875" style="9" bestFit="1" customWidth="1"/>
  </cols>
  <sheetData>
    <row r="1" spans="1:6" ht="21.75" customHeight="1">
      <c r="A1" s="1" t="s">
        <v>21</v>
      </c>
      <c r="B1" s="1"/>
      <c r="C1" s="1"/>
      <c r="D1" s="1"/>
      <c r="E1" s="1"/>
      <c r="F1" s="1"/>
    </row>
    <row r="2" spans="1:6" ht="21.75" customHeight="1">
      <c r="A2" s="10" t="s">
        <v>25</v>
      </c>
      <c r="B2" s="1"/>
      <c r="C2" s="1"/>
      <c r="D2" s="1"/>
      <c r="E2" s="1"/>
      <c r="F2" s="1"/>
    </row>
    <row r="3" spans="1:6" ht="21.75" customHeight="1">
      <c r="A3" s="11" t="s">
        <v>22</v>
      </c>
      <c r="B3" s="1"/>
      <c r="C3" s="1"/>
      <c r="D3" s="1"/>
      <c r="E3" s="1"/>
      <c r="F3" s="1"/>
    </row>
    <row r="4" spans="1:6" ht="21.75" customHeight="1">
      <c r="A4" s="11"/>
      <c r="B4" s="1"/>
      <c r="C4" s="1"/>
      <c r="D4" s="1"/>
      <c r="E4" s="1"/>
      <c r="F4" s="1"/>
    </row>
    <row r="5" spans="1:6" ht="21.75" customHeight="1">
      <c r="A5" s="1"/>
      <c r="B5" s="1"/>
      <c r="C5" s="1"/>
      <c r="D5" s="1"/>
      <c r="E5" s="1"/>
      <c r="F5" s="12" t="s">
        <v>0</v>
      </c>
    </row>
    <row r="6" spans="1:6" ht="21.75" customHeight="1">
      <c r="A6" s="1"/>
      <c r="B6" s="1"/>
      <c r="C6" s="1"/>
      <c r="D6" s="1"/>
      <c r="E6" s="1"/>
      <c r="F6" s="13" t="s">
        <v>23</v>
      </c>
    </row>
    <row r="7" spans="1:6" ht="21.75" customHeight="1">
      <c r="A7" s="1"/>
      <c r="B7" s="1"/>
      <c r="C7" s="1"/>
      <c r="D7" s="1"/>
      <c r="E7" s="1"/>
      <c r="F7" s="1"/>
    </row>
    <row r="8" spans="1:8" ht="21.75" customHeight="1">
      <c r="A8" s="1"/>
      <c r="B8" s="14" t="s">
        <v>1</v>
      </c>
      <c r="C8" s="1"/>
      <c r="D8" s="1"/>
      <c r="E8" s="1"/>
      <c r="F8" s="1"/>
      <c r="H8" s="15"/>
    </row>
    <row r="9" spans="1:8" ht="21.75" customHeight="1">
      <c r="A9" s="1"/>
      <c r="B9" s="1"/>
      <c r="C9" s="14" t="s">
        <v>17</v>
      </c>
      <c r="D9" s="1"/>
      <c r="E9" s="1"/>
      <c r="F9" s="2">
        <v>14365000</v>
      </c>
      <c r="H9" s="15"/>
    </row>
    <row r="10" spans="1:8" ht="21.75" customHeight="1">
      <c r="A10" s="1"/>
      <c r="B10" s="1"/>
      <c r="C10" s="14" t="s">
        <v>2</v>
      </c>
      <c r="D10" s="1"/>
      <c r="E10" s="1"/>
      <c r="F10" s="3">
        <v>3000000</v>
      </c>
      <c r="H10" s="15"/>
    </row>
    <row r="11" spans="1:8" ht="21.75" customHeight="1">
      <c r="A11" s="1"/>
      <c r="B11" s="1"/>
      <c r="C11" s="14" t="s">
        <v>24</v>
      </c>
      <c r="D11" s="1"/>
      <c r="E11" s="1"/>
      <c r="F11" s="4">
        <v>60000</v>
      </c>
      <c r="H11" s="15"/>
    </row>
    <row r="12" spans="1:6" ht="21.75" customHeight="1">
      <c r="A12" s="1"/>
      <c r="B12" s="14" t="s">
        <v>3</v>
      </c>
      <c r="C12" s="1"/>
      <c r="D12" s="1"/>
      <c r="E12" s="1"/>
      <c r="F12" s="4">
        <f>SUM(F9:F11)</f>
        <v>17425000</v>
      </c>
    </row>
    <row r="13" spans="1:6" ht="21.75" customHeight="1">
      <c r="A13" s="1"/>
      <c r="B13" s="1"/>
      <c r="C13" s="1"/>
      <c r="D13" s="1"/>
      <c r="E13" s="1"/>
      <c r="F13" s="5"/>
    </row>
    <row r="14" spans="1:6" ht="21.75" customHeight="1">
      <c r="A14" s="1"/>
      <c r="B14" s="1" t="s">
        <v>4</v>
      </c>
      <c r="C14" s="1"/>
      <c r="D14" s="1"/>
      <c r="E14" s="1"/>
      <c r="F14" s="5"/>
    </row>
    <row r="15" spans="1:6" ht="10.5" customHeight="1">
      <c r="A15" s="1"/>
      <c r="B15" s="1"/>
      <c r="C15" s="1"/>
      <c r="D15" s="1"/>
      <c r="E15" s="1"/>
      <c r="F15" s="5"/>
    </row>
    <row r="16" spans="1:6" ht="21.75" customHeight="1">
      <c r="A16" s="1"/>
      <c r="B16" s="16" t="s">
        <v>5</v>
      </c>
      <c r="C16" s="1"/>
      <c r="D16" s="1"/>
      <c r="E16" s="1"/>
      <c r="F16" s="5"/>
    </row>
    <row r="17" spans="1:9" ht="21.75" customHeight="1">
      <c r="A17" s="1"/>
      <c r="B17" s="1"/>
      <c r="C17" s="16" t="s">
        <v>6</v>
      </c>
      <c r="D17" s="1" t="s">
        <v>29</v>
      </c>
      <c r="E17" s="1"/>
      <c r="F17" s="2">
        <v>275000</v>
      </c>
      <c r="G17" s="17"/>
      <c r="H17" s="17"/>
      <c r="I17" s="17"/>
    </row>
    <row r="18" spans="1:9" ht="21.75" customHeight="1">
      <c r="A18" s="1"/>
      <c r="B18" s="1"/>
      <c r="C18" s="16" t="s">
        <v>12</v>
      </c>
      <c r="D18" s="1"/>
      <c r="E18" s="1"/>
      <c r="F18" s="2">
        <v>920000</v>
      </c>
      <c r="G18" s="17"/>
      <c r="H18" s="17"/>
      <c r="I18" s="17"/>
    </row>
    <row r="19" spans="1:9" ht="21.75" customHeight="1">
      <c r="A19" s="1"/>
      <c r="B19" s="1"/>
      <c r="C19" s="16"/>
      <c r="D19" s="1" t="s">
        <v>18</v>
      </c>
      <c r="E19" s="1"/>
      <c r="F19" s="2">
        <v>485000</v>
      </c>
      <c r="G19" s="17"/>
      <c r="H19" s="17"/>
      <c r="I19" s="17"/>
    </row>
    <row r="20" spans="1:9" ht="21.75" customHeight="1">
      <c r="A20" s="1"/>
      <c r="B20" s="1"/>
      <c r="C20" s="16" t="s">
        <v>13</v>
      </c>
      <c r="D20" s="1"/>
      <c r="E20" s="1"/>
      <c r="F20" s="4">
        <v>1071000</v>
      </c>
      <c r="G20" s="17"/>
      <c r="H20" s="17"/>
      <c r="I20" s="17"/>
    </row>
    <row r="21" spans="1:9" ht="21.75" customHeight="1">
      <c r="A21" s="1"/>
      <c r="B21" s="14" t="s">
        <v>7</v>
      </c>
      <c r="C21" s="1"/>
      <c r="D21" s="1"/>
      <c r="E21" s="1"/>
      <c r="F21" s="2">
        <v>2751000</v>
      </c>
      <c r="G21" s="17"/>
      <c r="H21" s="17"/>
      <c r="I21" s="17"/>
    </row>
    <row r="22" spans="1:9" ht="21.75" customHeight="1">
      <c r="A22" s="1"/>
      <c r="B22" s="14"/>
      <c r="C22" s="1"/>
      <c r="D22" s="1"/>
      <c r="E22" s="1"/>
      <c r="F22" s="2"/>
      <c r="G22" s="17"/>
      <c r="H22" s="17"/>
      <c r="I22" s="17"/>
    </row>
    <row r="23" spans="1:9" ht="21.75" customHeight="1">
      <c r="A23" s="1"/>
      <c r="B23" s="14" t="s">
        <v>8</v>
      </c>
      <c r="C23" s="1"/>
      <c r="D23" s="1"/>
      <c r="E23" s="1"/>
      <c r="F23" s="5"/>
      <c r="G23" s="17"/>
      <c r="H23" s="17"/>
      <c r="I23" s="17"/>
    </row>
    <row r="24" spans="1:9" ht="21.75" customHeight="1">
      <c r="A24" s="1"/>
      <c r="B24" s="1"/>
      <c r="C24" s="16" t="s">
        <v>9</v>
      </c>
      <c r="D24" s="1"/>
      <c r="E24" s="1"/>
      <c r="F24" s="2">
        <v>3868150</v>
      </c>
      <c r="G24" s="19"/>
      <c r="H24" s="17"/>
      <c r="I24" s="17"/>
    </row>
    <row r="25" spans="1:9" ht="21.75" customHeight="1">
      <c r="A25" s="1"/>
      <c r="B25" s="1"/>
      <c r="C25" s="16" t="s">
        <v>10</v>
      </c>
      <c r="D25" s="1"/>
      <c r="E25" s="1"/>
      <c r="F25" s="2">
        <v>1193500</v>
      </c>
      <c r="G25" s="19"/>
      <c r="H25" s="17"/>
      <c r="I25" s="17"/>
    </row>
    <row r="26" spans="1:9" ht="21.75" customHeight="1">
      <c r="A26" s="1"/>
      <c r="B26" s="1"/>
      <c r="C26" s="16"/>
      <c r="D26" s="1" t="s">
        <v>19</v>
      </c>
      <c r="E26" s="1"/>
      <c r="F26" s="2">
        <v>256200</v>
      </c>
      <c r="G26" s="19"/>
      <c r="H26" s="17"/>
      <c r="I26" s="17"/>
    </row>
    <row r="27" spans="1:9" ht="21.75" customHeight="1">
      <c r="A27" s="1"/>
      <c r="B27" s="1"/>
      <c r="C27" s="16" t="s">
        <v>14</v>
      </c>
      <c r="D27" s="1"/>
      <c r="E27" s="1"/>
      <c r="F27" s="3">
        <v>2421500</v>
      </c>
      <c r="G27" s="19"/>
      <c r="H27" s="20"/>
      <c r="I27" s="20"/>
    </row>
    <row r="28" spans="1:9" ht="21.75" customHeight="1">
      <c r="A28" s="1"/>
      <c r="B28" s="14" t="s">
        <v>11</v>
      </c>
      <c r="C28" s="1"/>
      <c r="D28" s="1"/>
      <c r="E28" s="1"/>
      <c r="F28" s="6">
        <v>7739350</v>
      </c>
      <c r="G28" s="17"/>
      <c r="H28" s="20"/>
      <c r="I28" s="20"/>
    </row>
    <row r="29" spans="1:9" ht="21.75" customHeight="1">
      <c r="A29" s="1"/>
      <c r="B29" s="14"/>
      <c r="C29" s="1"/>
      <c r="D29" s="1"/>
      <c r="E29" s="1"/>
      <c r="F29" s="1"/>
      <c r="H29" s="15"/>
      <c r="I29" s="15"/>
    </row>
    <row r="30" spans="1:9" ht="21.75" customHeight="1">
      <c r="A30" s="1"/>
      <c r="B30" s="14" t="s">
        <v>16</v>
      </c>
      <c r="C30" s="1"/>
      <c r="D30" s="1"/>
      <c r="E30" s="1"/>
      <c r="F30" s="5">
        <v>4657821</v>
      </c>
      <c r="H30" s="15"/>
      <c r="I30" s="15"/>
    </row>
    <row r="31" spans="1:9" ht="21.75" customHeight="1">
      <c r="A31" s="1"/>
      <c r="B31" s="14"/>
      <c r="C31" s="1"/>
      <c r="D31" s="1"/>
      <c r="E31" s="1"/>
      <c r="F31" s="4"/>
      <c r="H31" s="15"/>
      <c r="I31" s="15"/>
    </row>
    <row r="32" spans="1:9" ht="21.75" customHeight="1">
      <c r="A32" s="1" t="s">
        <v>20</v>
      </c>
      <c r="B32" s="1"/>
      <c r="C32" s="1"/>
      <c r="D32" s="1"/>
      <c r="E32" s="1"/>
      <c r="F32" s="4">
        <f>+F30+F28+F21</f>
        <v>15148171</v>
      </c>
      <c r="H32" s="15"/>
      <c r="I32" s="15"/>
    </row>
    <row r="33" spans="1:9" ht="25.5" customHeight="1" thickBot="1">
      <c r="A33" s="14" t="s">
        <v>15</v>
      </c>
      <c r="B33" s="1"/>
      <c r="C33" s="1"/>
      <c r="D33" s="1"/>
      <c r="E33" s="1"/>
      <c r="F33" s="7">
        <f>+F12-F32</f>
        <v>2276829</v>
      </c>
      <c r="H33" s="15"/>
      <c r="I33" s="15"/>
    </row>
    <row r="34" spans="1:9" ht="21.75" customHeight="1">
      <c r="A34" s="1"/>
      <c r="B34" s="1"/>
      <c r="C34" s="1"/>
      <c r="D34" s="1"/>
      <c r="E34" s="1"/>
      <c r="F34" s="5"/>
      <c r="H34" s="15"/>
      <c r="I34" s="15"/>
    </row>
    <row r="35" spans="1:6" ht="21.75" customHeight="1">
      <c r="A35" s="1"/>
      <c r="B35" s="1"/>
      <c r="C35" s="1"/>
      <c r="D35" s="1"/>
      <c r="E35" s="1"/>
      <c r="F35" s="1"/>
    </row>
    <row r="36" spans="1:6" ht="21.75" customHeight="1">
      <c r="A36" s="21" t="s">
        <v>26</v>
      </c>
      <c r="B36" s="1"/>
      <c r="C36" s="1"/>
      <c r="D36" s="1"/>
      <c r="E36" s="1"/>
      <c r="F36" s="1"/>
    </row>
    <row r="37" spans="1:6" ht="21.75" customHeight="1">
      <c r="A37" s="21" t="s">
        <v>27</v>
      </c>
      <c r="B37" s="1"/>
      <c r="C37" s="1"/>
      <c r="D37" s="1"/>
      <c r="E37" s="1"/>
      <c r="F37" s="1"/>
    </row>
    <row r="38" spans="1:6" ht="21.75" customHeight="1">
      <c r="A38" s="21" t="s">
        <v>28</v>
      </c>
      <c r="B38" s="1"/>
      <c r="C38" s="1"/>
      <c r="D38" s="1"/>
      <c r="E38" s="1"/>
      <c r="F38" s="8"/>
    </row>
    <row r="39" spans="1:6" ht="21.75" customHeight="1">
      <c r="A39" s="1"/>
      <c r="B39" s="1"/>
      <c r="C39" s="1"/>
      <c r="D39" s="1"/>
      <c r="E39" s="1"/>
      <c r="F39" s="1"/>
    </row>
    <row r="40" spans="1:6" ht="21.75" customHeight="1">
      <c r="A40" s="1"/>
      <c r="B40" s="1"/>
      <c r="C40" s="1"/>
      <c r="D40" s="1"/>
      <c r="E40" s="1"/>
      <c r="F40" s="1"/>
    </row>
    <row r="41" spans="1:6" ht="21.75" customHeight="1">
      <c r="A41" s="1"/>
      <c r="B41" s="1"/>
      <c r="C41" s="1"/>
      <c r="D41" s="1"/>
      <c r="E41" s="1"/>
      <c r="F41" s="1"/>
    </row>
    <row r="42" spans="1:6" ht="21.75" customHeight="1">
      <c r="A42" s="1"/>
      <c r="B42" s="1"/>
      <c r="C42" s="1"/>
      <c r="D42" s="1"/>
      <c r="E42" s="1"/>
      <c r="F42" s="1"/>
    </row>
    <row r="43" spans="1:6" ht="21.75" customHeight="1">
      <c r="A43" s="1"/>
      <c r="B43" s="1"/>
      <c r="C43" s="1"/>
      <c r="D43" s="1"/>
      <c r="E43" s="1"/>
      <c r="F43" s="1"/>
    </row>
    <row r="44" spans="1:6" ht="21.75" customHeight="1">
      <c r="A44" s="1"/>
      <c r="B44" s="1"/>
      <c r="C44" s="1"/>
      <c r="D44" s="1"/>
      <c r="E44" s="1"/>
      <c r="F44" s="1"/>
    </row>
    <row r="45" spans="1:6" ht="21.75" customHeight="1">
      <c r="A45" s="1"/>
      <c r="B45" s="1"/>
      <c r="C45" s="1"/>
      <c r="D45" s="1"/>
      <c r="E45" s="1"/>
      <c r="F45" s="1"/>
    </row>
    <row r="46" spans="1:6" ht="21.75" customHeight="1">
      <c r="A46" s="1"/>
      <c r="B46" s="1"/>
      <c r="C46" s="1"/>
      <c r="D46" s="1"/>
      <c r="E46" s="1"/>
      <c r="F46" s="1"/>
    </row>
    <row r="47" spans="1:6" ht="21.75" customHeight="1">
      <c r="A47" s="1"/>
      <c r="B47" s="1"/>
      <c r="C47" s="1"/>
      <c r="D47" s="1"/>
      <c r="E47" s="1"/>
      <c r="F47" s="1"/>
    </row>
    <row r="48" spans="1:6" ht="21.75" customHeight="1">
      <c r="A48" s="1"/>
      <c r="B48" s="1"/>
      <c r="C48" s="1"/>
      <c r="D48" s="1"/>
      <c r="E48" s="1"/>
      <c r="F48" s="1"/>
    </row>
    <row r="49" spans="1:6" ht="21.75" customHeight="1">
      <c r="A49" s="1"/>
      <c r="B49" s="1"/>
      <c r="C49" s="1"/>
      <c r="D49" s="1"/>
      <c r="E49" s="1"/>
      <c r="F49" s="1"/>
    </row>
    <row r="50" spans="1:6" ht="21.75" customHeight="1">
      <c r="A50" s="1"/>
      <c r="B50" s="1"/>
      <c r="C50" s="1"/>
      <c r="D50" s="1"/>
      <c r="E50" s="1"/>
      <c r="F50" s="1"/>
    </row>
    <row r="51" spans="1:6" ht="21.75" customHeight="1">
      <c r="A51" s="1"/>
      <c r="B51" s="1"/>
      <c r="C51" s="1"/>
      <c r="D51" s="1"/>
      <c r="E51" s="1"/>
      <c r="F51" s="1"/>
    </row>
    <row r="52" spans="1:6" ht="21.75" customHeight="1">
      <c r="A52" s="1"/>
      <c r="B52" s="1"/>
      <c r="C52" s="1"/>
      <c r="D52" s="1"/>
      <c r="E52" s="1"/>
      <c r="F52" s="1"/>
    </row>
    <row r="53" spans="1:6" ht="21.75" customHeight="1">
      <c r="A53" s="1"/>
      <c r="B53" s="1"/>
      <c r="C53" s="1"/>
      <c r="D53" s="1"/>
      <c r="E53" s="1"/>
      <c r="F53" s="1"/>
    </row>
  </sheetData>
  <sheetProtection/>
  <printOptions/>
  <pageMargins left="1" right="0.75" top="0.75" bottom="1" header="0.5" footer="0.5"/>
  <pageSetup fitToHeight="1" fitToWidth="1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QuickBooks Mac 2011</dc:creator>
  <cp:keywords/>
  <dc:description/>
  <cp:lastModifiedBy>Lori Mallard</cp:lastModifiedBy>
  <cp:lastPrinted>2015-07-29T16:02:44Z</cp:lastPrinted>
  <dcterms:created xsi:type="dcterms:W3CDTF">2013-09-23T15:19:39Z</dcterms:created>
  <dcterms:modified xsi:type="dcterms:W3CDTF">2016-04-24T22:20:45Z</dcterms:modified>
  <cp:category/>
  <cp:version/>
  <cp:contentType/>
  <cp:contentStatus/>
</cp:coreProperties>
</file>